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cfiacom-my.sharepoint.com/personal/melissa_smith_wvcfia_com/Documents/WVCFIA/19th Cycle012022/"/>
    </mc:Choice>
  </mc:AlternateContent>
  <xr:revisionPtr revIDLastSave="0" documentId="8_{04765638-97C1-4631-BE9B-B050AC82E072}" xr6:coauthVersionLast="47" xr6:coauthVersionMax="47" xr10:uidLastSave="{00000000-0000-0000-0000-000000000000}"/>
  <bookViews>
    <workbookView xWindow="-108" yWindow="-108" windowWidth="23256" windowHeight="12576" xr2:uid="{0FEFA646-57B8-48E9-9C23-BFED916636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</calcChain>
</file>

<file path=xl/sharedStrings.xml><?xml version="1.0" encoding="utf-8"?>
<sst xmlns="http://schemas.openxmlformats.org/spreadsheetml/2006/main" count="47" uniqueCount="47">
  <si>
    <t>County</t>
  </si>
  <si>
    <t>Project Description</t>
  </si>
  <si>
    <t>Project Cost</t>
  </si>
  <si>
    <t>Grant Request</t>
  </si>
  <si>
    <t>Running Total</t>
  </si>
  <si>
    <t>Cabell</t>
  </si>
  <si>
    <t>Exterior Improvement - clock tower base repair</t>
  </si>
  <si>
    <t>Clay</t>
  </si>
  <si>
    <t>Life Safety - Emergency Funding; water infiltration</t>
  </si>
  <si>
    <t>Gilmer</t>
  </si>
  <si>
    <t>Mechanical - HVAC on 1st floor</t>
  </si>
  <si>
    <t>Greenbrier</t>
  </si>
  <si>
    <t>Life Safety - install sprinkler system</t>
  </si>
  <si>
    <t>Hancock</t>
  </si>
  <si>
    <t>Roofing - new EPDM rubber roof on main courthouse</t>
  </si>
  <si>
    <t>Jackson</t>
  </si>
  <si>
    <t>Mechanical - install VRV system (phase 3)</t>
  </si>
  <si>
    <t>Kanawha</t>
  </si>
  <si>
    <t>Communications Cabling - upgrade cabling &amp; fiber optics</t>
  </si>
  <si>
    <t>Logan</t>
  </si>
  <si>
    <t>Accessibility - upgrade elevator in annex</t>
  </si>
  <si>
    <t>Marion</t>
  </si>
  <si>
    <t>Accessibility - Modernize elevator in annex</t>
  </si>
  <si>
    <t>Marshall</t>
  </si>
  <si>
    <t>Electrical - upgrade electrical systems</t>
  </si>
  <si>
    <t>McDowell</t>
  </si>
  <si>
    <t>Windows - repair/replace windows (Phase III)</t>
  </si>
  <si>
    <t>Mingo</t>
  </si>
  <si>
    <t>Life Safety - fire suppression system (Phase III basement)</t>
  </si>
  <si>
    <t>Monroe</t>
  </si>
  <si>
    <t>Accessibility - install elevator</t>
  </si>
  <si>
    <t>Morgan</t>
  </si>
  <si>
    <t xml:space="preserve">Roofing - replace portion of roof </t>
  </si>
  <si>
    <t>Preston</t>
  </si>
  <si>
    <t>Exterior Improvements - repoint, repair &amp; reseal sandstone</t>
  </si>
  <si>
    <t>Putnam</t>
  </si>
  <si>
    <t>Exterior Improvements - masonry repointing, remortar</t>
  </si>
  <si>
    <t>Roane</t>
  </si>
  <si>
    <t>Interior Improvements - renovate office &amp; storage area 2nd floor</t>
  </si>
  <si>
    <t>Wayne</t>
  </si>
  <si>
    <t xml:space="preserve">Accessibility - Modernize elevator </t>
  </si>
  <si>
    <t>Wetzel</t>
  </si>
  <si>
    <t>Structural Improvements - repair &amp; replace steps to bell tower</t>
  </si>
  <si>
    <t>Wood</t>
  </si>
  <si>
    <t xml:space="preserve">Roofing - repair &amp; replace roof </t>
  </si>
  <si>
    <t>Wyoming</t>
  </si>
  <si>
    <t>Accessibility - Install ADA compliant elevator cab (phase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</si>
</sst>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44" fontId="1" fillId="2" borderId="1" xfId="0" applyNumberFormat="1" applyFont="1" applyFill="1" applyBorder="1"/>
    <xf numFmtId="0" fontId="1" fillId="0" borderId="1" xfId="0" applyFont="1" applyBorder="1"/>
    <xf numFmtId="4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C8B31-1A48-4211-A151-4AF4DE0A9270}">
  <dimension ref="A1:E23"/>
  <sheetViews>
    <sheetView tabSelected="1" view="pageLayout" zoomScaleNormal="100" workbookViewId="0">
      <selection activeCell="B4" sqref="B4"/>
    </sheetView>
  </sheetViews>
  <sheetFormatPr defaultRowHeight="14.4" x14ac:dyDescent="0.3"/>
  <cols>
    <col min="1" max="1" width="11.77734375" customWidth="1"/>
    <col min="2" max="2" width="68.109375" customWidth="1"/>
    <col min="3" max="3" width="18.109375" customWidth="1"/>
    <col min="4" max="4" width="18" customWidth="1"/>
    <col min="5" max="5" width="18.6640625" customWidth="1"/>
  </cols>
  <sheetData>
    <row r="1" spans="1:5" ht="18" x14ac:dyDescent="0.3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ht="18" x14ac:dyDescent="0.35">
      <c r="A2" s="3" t="s">
        <v>5</v>
      </c>
      <c r="B2" s="3" t="s">
        <v>6</v>
      </c>
      <c r="C2" s="4">
        <v>338000</v>
      </c>
      <c r="D2" s="4">
        <v>100000</v>
      </c>
      <c r="E2" s="4">
        <f t="shared" ref="E2:E22" si="0">SUM(E1,D2)</f>
        <v>100000</v>
      </c>
    </row>
    <row r="3" spans="1:5" ht="18" x14ac:dyDescent="0.35">
      <c r="A3" s="3" t="s">
        <v>7</v>
      </c>
      <c r="B3" s="3" t="s">
        <v>8</v>
      </c>
      <c r="C3" s="4">
        <v>79245</v>
      </c>
      <c r="D3" s="4">
        <v>63396</v>
      </c>
      <c r="E3" s="4">
        <f t="shared" si="0"/>
        <v>163396</v>
      </c>
    </row>
    <row r="4" spans="1:5" ht="18" x14ac:dyDescent="0.35">
      <c r="A4" s="3" t="s">
        <v>9</v>
      </c>
      <c r="B4" s="3" t="s">
        <v>10</v>
      </c>
      <c r="C4" s="4">
        <v>54555</v>
      </c>
      <c r="D4" s="4">
        <v>43644</v>
      </c>
      <c r="E4" s="4">
        <f t="shared" si="0"/>
        <v>207040</v>
      </c>
    </row>
    <row r="5" spans="1:5" ht="18" x14ac:dyDescent="0.35">
      <c r="A5" s="3" t="s">
        <v>11</v>
      </c>
      <c r="B5" s="3" t="s">
        <v>12</v>
      </c>
      <c r="C5" s="4">
        <v>476685</v>
      </c>
      <c r="D5" s="4">
        <v>100000</v>
      </c>
      <c r="E5" s="4">
        <f t="shared" si="0"/>
        <v>307040</v>
      </c>
    </row>
    <row r="6" spans="1:5" ht="18" x14ac:dyDescent="0.35">
      <c r="A6" s="3" t="s">
        <v>13</v>
      </c>
      <c r="B6" s="3" t="s">
        <v>14</v>
      </c>
      <c r="C6" s="4">
        <v>125050</v>
      </c>
      <c r="D6" s="4">
        <v>100000</v>
      </c>
      <c r="E6" s="4">
        <f t="shared" si="0"/>
        <v>407040</v>
      </c>
    </row>
    <row r="7" spans="1:5" ht="18" x14ac:dyDescent="0.35">
      <c r="A7" s="3" t="s">
        <v>15</v>
      </c>
      <c r="B7" s="3" t="s">
        <v>16</v>
      </c>
      <c r="C7" s="4">
        <v>300000</v>
      </c>
      <c r="D7" s="4">
        <v>100000</v>
      </c>
      <c r="E7" s="4">
        <f t="shared" si="0"/>
        <v>507040</v>
      </c>
    </row>
    <row r="8" spans="1:5" ht="18" x14ac:dyDescent="0.35">
      <c r="A8" s="3" t="s">
        <v>17</v>
      </c>
      <c r="B8" s="3" t="s">
        <v>18</v>
      </c>
      <c r="C8" s="4">
        <v>113393</v>
      </c>
      <c r="D8" s="4">
        <v>90713</v>
      </c>
      <c r="E8" s="4">
        <f t="shared" si="0"/>
        <v>597753</v>
      </c>
    </row>
    <row r="9" spans="1:5" ht="18" x14ac:dyDescent="0.35">
      <c r="A9" s="3" t="s">
        <v>19</v>
      </c>
      <c r="B9" s="3" t="s">
        <v>20</v>
      </c>
      <c r="C9" s="4">
        <v>125100</v>
      </c>
      <c r="D9" s="4">
        <v>100000</v>
      </c>
      <c r="E9" s="4">
        <f t="shared" si="0"/>
        <v>697753</v>
      </c>
    </row>
    <row r="10" spans="1:5" ht="18" x14ac:dyDescent="0.35">
      <c r="A10" s="3" t="s">
        <v>21</v>
      </c>
      <c r="B10" s="3" t="s">
        <v>22</v>
      </c>
      <c r="C10" s="4">
        <v>220000</v>
      </c>
      <c r="D10" s="4">
        <v>100000</v>
      </c>
      <c r="E10" s="4">
        <f t="shared" si="0"/>
        <v>797753</v>
      </c>
    </row>
    <row r="11" spans="1:5" ht="18" x14ac:dyDescent="0.35">
      <c r="A11" s="3" t="s">
        <v>23</v>
      </c>
      <c r="B11" s="3" t="s">
        <v>24</v>
      </c>
      <c r="C11" s="4">
        <v>365000</v>
      </c>
      <c r="D11" s="4">
        <v>100000</v>
      </c>
      <c r="E11" s="4">
        <f t="shared" si="0"/>
        <v>897753</v>
      </c>
    </row>
    <row r="12" spans="1:5" ht="18" x14ac:dyDescent="0.35">
      <c r="A12" s="3" t="s">
        <v>25</v>
      </c>
      <c r="B12" s="3" t="s">
        <v>26</v>
      </c>
      <c r="C12" s="4">
        <v>125000</v>
      </c>
      <c r="D12" s="4">
        <v>100000</v>
      </c>
      <c r="E12" s="4">
        <f t="shared" si="0"/>
        <v>997753</v>
      </c>
    </row>
    <row r="13" spans="1:5" ht="18" x14ac:dyDescent="0.35">
      <c r="A13" s="3" t="s">
        <v>27</v>
      </c>
      <c r="B13" s="3" t="s">
        <v>28</v>
      </c>
      <c r="C13" s="4">
        <v>84600</v>
      </c>
      <c r="D13" s="4">
        <v>67680</v>
      </c>
      <c r="E13" s="4">
        <f t="shared" si="0"/>
        <v>1065433</v>
      </c>
    </row>
    <row r="14" spans="1:5" ht="18" x14ac:dyDescent="0.35">
      <c r="A14" s="3" t="s">
        <v>29</v>
      </c>
      <c r="B14" s="3" t="s">
        <v>30</v>
      </c>
      <c r="C14" s="4">
        <v>151200</v>
      </c>
      <c r="D14" s="4">
        <v>100000</v>
      </c>
      <c r="E14" s="4">
        <f t="shared" si="0"/>
        <v>1165433</v>
      </c>
    </row>
    <row r="15" spans="1:5" ht="18" x14ac:dyDescent="0.35">
      <c r="A15" s="3" t="s">
        <v>31</v>
      </c>
      <c r="B15" s="3" t="s">
        <v>32</v>
      </c>
      <c r="C15" s="4">
        <v>150000</v>
      </c>
      <c r="D15" s="4">
        <v>100000</v>
      </c>
      <c r="E15" s="4">
        <f t="shared" si="0"/>
        <v>1265433</v>
      </c>
    </row>
    <row r="16" spans="1:5" ht="18" x14ac:dyDescent="0.35">
      <c r="A16" s="3" t="s">
        <v>33</v>
      </c>
      <c r="B16" s="3" t="s">
        <v>34</v>
      </c>
      <c r="C16" s="4">
        <v>151500</v>
      </c>
      <c r="D16" s="4">
        <v>100000</v>
      </c>
      <c r="E16" s="4">
        <f t="shared" si="0"/>
        <v>1365433</v>
      </c>
    </row>
    <row r="17" spans="1:5" ht="18" x14ac:dyDescent="0.35">
      <c r="A17" s="3" t="s">
        <v>35</v>
      </c>
      <c r="B17" s="3" t="s">
        <v>36</v>
      </c>
      <c r="C17" s="4">
        <v>120000</v>
      </c>
      <c r="D17" s="4">
        <v>96000</v>
      </c>
      <c r="E17" s="4">
        <f t="shared" si="0"/>
        <v>1461433</v>
      </c>
    </row>
    <row r="18" spans="1:5" ht="18" x14ac:dyDescent="0.35">
      <c r="A18" s="3" t="s">
        <v>37</v>
      </c>
      <c r="B18" s="3" t="s">
        <v>38</v>
      </c>
      <c r="C18" s="4">
        <v>154193</v>
      </c>
      <c r="D18" s="4">
        <v>100000</v>
      </c>
      <c r="E18" s="4">
        <f t="shared" si="0"/>
        <v>1561433</v>
      </c>
    </row>
    <row r="19" spans="1:5" ht="18" x14ac:dyDescent="0.35">
      <c r="A19" s="3" t="s">
        <v>39</v>
      </c>
      <c r="B19" s="3" t="s">
        <v>40</v>
      </c>
      <c r="C19" s="4">
        <v>172020</v>
      </c>
      <c r="D19" s="4">
        <v>100000</v>
      </c>
      <c r="E19" s="4">
        <f t="shared" si="0"/>
        <v>1661433</v>
      </c>
    </row>
    <row r="20" spans="1:5" ht="18" x14ac:dyDescent="0.35">
      <c r="A20" s="3" t="s">
        <v>41</v>
      </c>
      <c r="B20" s="3" t="s">
        <v>42</v>
      </c>
      <c r="C20" s="4">
        <v>175000</v>
      </c>
      <c r="D20" s="4">
        <v>100000</v>
      </c>
      <c r="E20" s="4">
        <f t="shared" si="0"/>
        <v>1761433</v>
      </c>
    </row>
    <row r="21" spans="1:5" ht="18" x14ac:dyDescent="0.35">
      <c r="A21" s="3" t="s">
        <v>43</v>
      </c>
      <c r="B21" s="3" t="s">
        <v>44</v>
      </c>
      <c r="C21" s="4">
        <v>215000</v>
      </c>
      <c r="D21" s="4">
        <v>100000</v>
      </c>
      <c r="E21" s="4">
        <f t="shared" si="0"/>
        <v>1861433</v>
      </c>
    </row>
    <row r="22" spans="1:5" ht="18" x14ac:dyDescent="0.35">
      <c r="A22" s="3" t="s">
        <v>45</v>
      </c>
      <c r="B22" s="3" t="s">
        <v>46</v>
      </c>
      <c r="C22" s="4">
        <v>121490</v>
      </c>
      <c r="D22" s="4">
        <v>97192</v>
      </c>
      <c r="E22" s="4">
        <f t="shared" si="0"/>
        <v>1958625</v>
      </c>
    </row>
    <row r="23" spans="1:5" ht="18" x14ac:dyDescent="0.35">
      <c r="A23" s="3"/>
      <c r="B23" s="3"/>
      <c r="C23" s="4">
        <f>SUM(C2:C22)</f>
        <v>3817031</v>
      </c>
      <c r="D23" s="4">
        <f>SUM(D2:D22)</f>
        <v>1958625</v>
      </c>
      <c r="E23" s="3"/>
    </row>
  </sheetData>
  <pageMargins left="0.7" right="0.7" top="0.75" bottom="0.75" header="0.3" footer="0.3"/>
  <pageSetup orientation="landscape" horizontalDpi="4294967295" verticalDpi="4294967295" r:id="rId1"/>
  <headerFooter>
    <oddHeader>&amp;C19th Cycle Grant Projects - January 2022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5485403F7CDE45B44FB026F09498B2" ma:contentTypeVersion="6" ma:contentTypeDescription="Create a new document." ma:contentTypeScope="" ma:versionID="1484b89cbb2ebd0f32b0bf3ec698d0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89afcfbbc3e7d90a66af169ba7217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6979FAF-4996-442C-95FE-B05548E1A3CD}"/>
</file>

<file path=customXml/itemProps2.xml><?xml version="1.0" encoding="utf-8"?>
<ds:datastoreItem xmlns:ds="http://schemas.openxmlformats.org/officeDocument/2006/customXml" ds:itemID="{9E61817C-7C00-4798-82C5-D46D39B94F76}"/>
</file>

<file path=customXml/itemProps3.xml><?xml version="1.0" encoding="utf-8"?>
<ds:datastoreItem xmlns:ds="http://schemas.openxmlformats.org/officeDocument/2006/customXml" ds:itemID="{7D53C051-E7D8-4F79-8D4E-7F1E9D32A8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melissa.smith</dc:creator>
  <cp:lastModifiedBy>melissa.smith</cp:lastModifiedBy>
  <dcterms:created xsi:type="dcterms:W3CDTF">2022-04-20T03:35:08Z</dcterms:created>
  <dcterms:modified xsi:type="dcterms:W3CDTF">2022-04-20T03:38:04Z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0x010100365485403F7CDE45B44FB026F09498B2</vt:lpwstr>
  </property>
</Properties>
</file>